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kurkinae\YandexDisk\БИЗНЕС\Уборка квартир\"/>
    </mc:Choice>
  </mc:AlternateContent>
  <xr:revisionPtr revIDLastSave="0" documentId="13_ncr:1_{2C57B0E0-429D-4852-AFD7-BE796C099C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K12" i="1"/>
  <c r="J12" i="1"/>
  <c r="I10" i="1"/>
  <c r="I12" i="1" s="1"/>
  <c r="I4" i="1"/>
  <c r="I5" i="1"/>
  <c r="I6" i="1"/>
  <c r="J6" i="1"/>
  <c r="K6" i="1"/>
  <c r="H10" i="1"/>
  <c r="H12" i="1" s="1"/>
  <c r="H9" i="1"/>
</calcChain>
</file>

<file path=xl/sharedStrings.xml><?xml version="1.0" encoding="utf-8"?>
<sst xmlns="http://schemas.openxmlformats.org/spreadsheetml/2006/main" count="42" uniqueCount="38">
  <si>
    <t>кв м.</t>
  </si>
  <si>
    <t>поддержка</t>
  </si>
  <si>
    <t>генералка</t>
  </si>
  <si>
    <t>послестрой</t>
  </si>
  <si>
    <t>договорная</t>
  </si>
  <si>
    <t>до 45</t>
  </si>
  <si>
    <t>45-60</t>
  </si>
  <si>
    <t>60-75</t>
  </si>
  <si>
    <t>75-90</t>
  </si>
  <si>
    <t>св. 90</t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</si>
  <si>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3850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</si>
  <si>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4700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</si>
  <si>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5550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</si>
  <si>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6400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</si>
  <si>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7750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</si>
  <si>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9200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</si>
  <si>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8300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</si>
  <si>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10000</t>
    </r>
  </si>
  <si>
    <r>
      <t xml:space="preserve">от </t>
    </r>
    <r>
      <rPr>
        <b/>
        <sz val="14"/>
        <color theme="1"/>
        <rFont val="Calibri"/>
        <family val="2"/>
        <charset val="204"/>
        <scheme val="minor"/>
      </rPr>
      <t>11950</t>
    </r>
  </si>
  <si>
    <r>
      <t xml:space="preserve">от </t>
    </r>
    <r>
      <rPr>
        <b/>
        <sz val="14"/>
        <color rgb="FFC00000"/>
        <rFont val="Calibri"/>
        <family val="2"/>
        <charset val="204"/>
        <scheme val="minor"/>
      </rPr>
      <t>3000</t>
    </r>
  </si>
  <si>
    <r>
      <t xml:space="preserve">от </t>
    </r>
    <r>
      <rPr>
        <b/>
        <sz val="14"/>
        <color rgb="FFC00000"/>
        <rFont val="Calibri"/>
        <family val="2"/>
        <charset val="204"/>
        <scheme val="minor"/>
      </rPr>
      <t>5000</t>
    </r>
  </si>
  <si>
    <r>
      <t xml:space="preserve">от </t>
    </r>
    <r>
      <rPr>
        <b/>
        <sz val="14"/>
        <color rgb="FFC00000"/>
        <rFont val="Calibri"/>
        <family val="2"/>
        <charset val="204"/>
        <scheme val="minor"/>
      </rPr>
      <t>6500</t>
    </r>
  </si>
  <si>
    <t>Стоимость услуг для физ. лиц в жилых помещениях (квартирах)</t>
  </si>
  <si>
    <t>3 раза/нед</t>
  </si>
  <si>
    <t>2 раза/нед</t>
  </si>
  <si>
    <t>1 раз/нед</t>
  </si>
  <si>
    <t>2 раз/мес</t>
  </si>
  <si>
    <t>Цена за поддерживающую уборку с периодичностью</t>
  </si>
  <si>
    <t>по раб. дням</t>
  </si>
  <si>
    <t>Время уборки</t>
  </si>
  <si>
    <t>Кол-во уборок</t>
  </si>
  <si>
    <t>450 р/ч</t>
  </si>
  <si>
    <t>525 р/ч</t>
  </si>
  <si>
    <t>500 р/ч</t>
  </si>
  <si>
    <t>Время на проезд</t>
  </si>
  <si>
    <t>Время на подготовку</t>
  </si>
  <si>
    <t>Итого час</t>
  </si>
  <si>
    <t>666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</si>
</sst>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20" xfId="0" applyFont="1" applyFill="1" applyBorder="1"/>
    <xf numFmtId="0" fontId="3" fillId="6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/>
    <xf numFmtId="0" fontId="1" fillId="4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1" fontId="2" fillId="2" borderId="5" xfId="0" applyNumberFormat="1" applyFont="1" applyFill="1" applyBorder="1"/>
    <xf numFmtId="0" fontId="2" fillId="2" borderId="17" xfId="0" applyFont="1" applyFill="1" applyBorder="1"/>
    <xf numFmtId="1" fontId="2" fillId="7" borderId="34" xfId="0" applyNumberFormat="1" applyFont="1" applyFill="1" applyBorder="1"/>
    <xf numFmtId="1" fontId="2" fillId="7" borderId="35" xfId="0" applyNumberFormat="1" applyFont="1" applyFill="1" applyBorder="1"/>
    <xf numFmtId="1" fontId="2" fillId="7" borderId="36" xfId="0" applyNumberFormat="1" applyFont="1" applyFill="1" applyBorder="1"/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="120" zoomScaleNormal="120" workbookViewId="0">
      <selection activeCell="H25" sqref="H25"/>
    </sheetView>
  </sheetViews>
  <sheetFormatPr defaultRowHeight="15" x14ac:dyDescent="0.25"/>
  <cols>
    <col min="1" max="1" width="12.28515625" customWidth="1"/>
    <col min="2" max="12" width="13.7109375" customWidth="1"/>
  </cols>
  <sheetData>
    <row r="1" spans="1:12" ht="34.9" customHeight="1" thickBot="1" x14ac:dyDescent="0.3">
      <c r="A1" s="49" t="s">
        <v>22</v>
      </c>
      <c r="B1" s="49"/>
      <c r="C1" s="50"/>
      <c r="D1" s="50"/>
      <c r="E1" s="50"/>
      <c r="F1" s="50"/>
      <c r="G1" s="51"/>
      <c r="H1" s="48" t="s">
        <v>27</v>
      </c>
      <c r="I1" s="48"/>
      <c r="J1" s="48"/>
      <c r="K1" s="48"/>
      <c r="L1" s="48"/>
    </row>
    <row r="2" spans="1:12" ht="16.5" thickBot="1" x14ac:dyDescent="0.3">
      <c r="A2" s="7" t="s">
        <v>0</v>
      </c>
      <c r="B2" s="29" t="s">
        <v>29</v>
      </c>
      <c r="C2" s="5" t="s">
        <v>1</v>
      </c>
      <c r="D2" s="24" t="s">
        <v>29</v>
      </c>
      <c r="E2" s="6" t="s">
        <v>2</v>
      </c>
      <c r="F2" s="26" t="s">
        <v>29</v>
      </c>
      <c r="G2" s="10" t="s">
        <v>3</v>
      </c>
      <c r="H2" s="17" t="s">
        <v>28</v>
      </c>
      <c r="I2" s="18" t="s">
        <v>23</v>
      </c>
      <c r="J2" s="19" t="s">
        <v>24</v>
      </c>
      <c r="K2" s="19" t="s">
        <v>25</v>
      </c>
      <c r="L2" s="20" t="s">
        <v>26</v>
      </c>
    </row>
    <row r="3" spans="1:12" ht="18.75" x14ac:dyDescent="0.3">
      <c r="A3" s="13" t="s">
        <v>5</v>
      </c>
      <c r="B3" s="30">
        <v>1.5</v>
      </c>
      <c r="C3" s="14" t="s">
        <v>19</v>
      </c>
      <c r="D3" s="25">
        <v>3</v>
      </c>
      <c r="E3" s="15" t="s">
        <v>20</v>
      </c>
      <c r="F3" s="28">
        <v>8</v>
      </c>
      <c r="G3" s="16" t="s">
        <v>21</v>
      </c>
      <c r="H3" s="44">
        <v>30000</v>
      </c>
      <c r="I3" s="21">
        <v>19500</v>
      </c>
      <c r="J3" s="21">
        <v>15500</v>
      </c>
      <c r="K3" s="21">
        <v>8600</v>
      </c>
      <c r="L3" s="22">
        <v>5000</v>
      </c>
    </row>
    <row r="4" spans="1:12" ht="18.75" x14ac:dyDescent="0.3">
      <c r="A4" s="8" t="s">
        <v>6</v>
      </c>
      <c r="B4" s="31">
        <v>2</v>
      </c>
      <c r="C4" s="1" t="s">
        <v>10</v>
      </c>
      <c r="D4" s="35">
        <v>4</v>
      </c>
      <c r="E4" s="2" t="s">
        <v>13</v>
      </c>
      <c r="F4" s="34">
        <v>10</v>
      </c>
      <c r="G4" s="11" t="s">
        <v>16</v>
      </c>
      <c r="H4" s="42">
        <v>39000</v>
      </c>
      <c r="I4" s="41">
        <f t="shared" ref="I4" si="0">I3/3*4</f>
        <v>26000</v>
      </c>
      <c r="J4" s="41">
        <v>20700</v>
      </c>
      <c r="K4" s="41">
        <v>9500</v>
      </c>
      <c r="L4" s="43">
        <v>6700</v>
      </c>
    </row>
    <row r="5" spans="1:12" ht="18.75" x14ac:dyDescent="0.3">
      <c r="A5" s="8" t="s">
        <v>7</v>
      </c>
      <c r="B5" s="31">
        <v>2.5</v>
      </c>
      <c r="C5" s="1" t="s">
        <v>11</v>
      </c>
      <c r="D5" s="35">
        <v>5</v>
      </c>
      <c r="E5" s="2" t="s">
        <v>14</v>
      </c>
      <c r="F5" s="34">
        <v>12</v>
      </c>
      <c r="G5" s="11" t="s">
        <v>17</v>
      </c>
      <c r="H5" s="42">
        <v>48000</v>
      </c>
      <c r="I5" s="41">
        <f t="shared" ref="I5" si="1">I3/3*5</f>
        <v>32500</v>
      </c>
      <c r="J5" s="41">
        <v>25800</v>
      </c>
      <c r="K5" s="41">
        <v>11800</v>
      </c>
      <c r="L5" s="43">
        <v>8300</v>
      </c>
    </row>
    <row r="6" spans="1:12" ht="19.5" thickBot="1" x14ac:dyDescent="0.35">
      <c r="A6" s="9" t="s">
        <v>8</v>
      </c>
      <c r="B6" s="32">
        <v>3</v>
      </c>
      <c r="C6" s="3" t="s">
        <v>12</v>
      </c>
      <c r="D6" s="27">
        <v>6</v>
      </c>
      <c r="E6" s="4" t="s">
        <v>15</v>
      </c>
      <c r="F6" s="33">
        <v>14</v>
      </c>
      <c r="G6" s="12" t="s">
        <v>18</v>
      </c>
      <c r="H6" s="45">
        <v>58000</v>
      </c>
      <c r="I6" s="46">
        <f t="shared" ref="I6:K6" si="2">I3/3*6</f>
        <v>39000</v>
      </c>
      <c r="J6" s="46">
        <f t="shared" si="2"/>
        <v>31000</v>
      </c>
      <c r="K6" s="46">
        <f t="shared" si="2"/>
        <v>17200</v>
      </c>
      <c r="L6" s="47">
        <f t="shared" ref="L6" si="3">L3/3*6</f>
        <v>10000</v>
      </c>
    </row>
    <row r="7" spans="1:12" ht="19.5" thickBot="1" x14ac:dyDescent="0.35">
      <c r="A7" s="23" t="s">
        <v>9</v>
      </c>
      <c r="B7" s="55" t="s">
        <v>4</v>
      </c>
      <c r="C7" s="56"/>
      <c r="D7" s="56"/>
      <c r="E7" s="56"/>
      <c r="F7" s="56"/>
      <c r="G7" s="57"/>
      <c r="H7" s="52" t="s">
        <v>4</v>
      </c>
      <c r="I7" s="53"/>
      <c r="J7" s="53"/>
      <c r="K7" s="53"/>
      <c r="L7" s="54"/>
    </row>
    <row r="8" spans="1:12" ht="15.75" hidden="1" x14ac:dyDescent="0.25">
      <c r="G8" s="36" t="s">
        <v>30</v>
      </c>
      <c r="H8" s="37">
        <v>21.7</v>
      </c>
      <c r="I8" s="37">
        <v>13</v>
      </c>
      <c r="J8" s="37">
        <v>8.6999999999999993</v>
      </c>
      <c r="K8" s="37">
        <v>4.3</v>
      </c>
      <c r="L8" s="37">
        <v>2</v>
      </c>
    </row>
    <row r="9" spans="1:12" ht="15.75" hidden="1" x14ac:dyDescent="0.25">
      <c r="G9" s="36" t="s">
        <v>29</v>
      </c>
      <c r="H9" s="37">
        <f>H8*1.5</f>
        <v>32.549999999999997</v>
      </c>
      <c r="I9" s="37">
        <v>19.5</v>
      </c>
      <c r="J9" s="37">
        <v>13</v>
      </c>
      <c r="K9" s="37">
        <v>6.45</v>
      </c>
      <c r="L9" s="37">
        <v>3</v>
      </c>
    </row>
    <row r="10" spans="1:12" ht="15.75" hidden="1" x14ac:dyDescent="0.25">
      <c r="G10" s="36" t="s">
        <v>34</v>
      </c>
      <c r="H10" s="37">
        <f>H8*1.5</f>
        <v>32.549999999999997</v>
      </c>
      <c r="I10" s="37">
        <f>I8*1.5</f>
        <v>19.5</v>
      </c>
      <c r="J10" s="37">
        <v>13</v>
      </c>
      <c r="K10" s="37">
        <v>6.45</v>
      </c>
      <c r="L10" s="37">
        <v>3</v>
      </c>
    </row>
    <row r="11" spans="1:12" ht="15.75" hidden="1" x14ac:dyDescent="0.25">
      <c r="G11" s="36" t="s">
        <v>35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ht="15.75" hidden="1" x14ac:dyDescent="0.25">
      <c r="G12" s="39" t="s">
        <v>36</v>
      </c>
      <c r="H12" s="37">
        <f>SUM(H9:H11)</f>
        <v>65.099999999999994</v>
      </c>
      <c r="I12" s="38">
        <f>SUM(I9:I11)</f>
        <v>39</v>
      </c>
      <c r="J12" s="38">
        <f>SUM(J9:J11)</f>
        <v>26</v>
      </c>
      <c r="K12" s="38">
        <f>SUM(K9:K11)</f>
        <v>12.9</v>
      </c>
      <c r="L12" s="38">
        <v>6</v>
      </c>
    </row>
    <row r="13" spans="1:12" hidden="1" x14ac:dyDescent="0.25">
      <c r="H13" s="40" t="s">
        <v>31</v>
      </c>
      <c r="I13" s="40" t="s">
        <v>33</v>
      </c>
      <c r="J13" s="40" t="s">
        <v>32</v>
      </c>
      <c r="K13" s="40" t="s">
        <v>37</v>
      </c>
      <c r="L13" s="40">
        <v>833</v>
      </c>
    </row>
  </sheetData>
  <mergeCells count="4">
    <mergeCell ref="H1:L1"/>
    <mergeCell ref="A1:G1"/>
    <mergeCell ref="H7:L7"/>
    <mergeCell ref="B7:G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kurkinae</cp:lastModifiedBy>
  <dcterms:created xsi:type="dcterms:W3CDTF">2020-05-18T17:15:21Z</dcterms:created>
  <dcterms:modified xsi:type="dcterms:W3CDTF">2020-05-25T08:01:23Z</dcterms:modified>
</cp:coreProperties>
</file>